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9440" windowHeight="9735" tabRatio="936"/>
  </bookViews>
  <sheets>
    <sheet name="949000005030" sheetId="9" r:id="rId1"/>
  </sheets>
  <definedNames>
    <definedName name="_xlnm._FilterDatabase" localSheetId="0" hidden="1">'949000005030'!$A$5:$G$13</definedName>
    <definedName name="_xlnm.Print_Area" localSheetId="0">'949000005030'!$A$1:$G$24</definedName>
  </definedNames>
  <calcPr calcId="124519"/>
</workbook>
</file>

<file path=xl/calcChain.xml><?xml version="1.0" encoding="utf-8"?>
<calcChain xmlns="http://schemas.openxmlformats.org/spreadsheetml/2006/main">
  <c r="G14" i="9"/>
  <c r="G7"/>
  <c r="G8"/>
  <c r="G9"/>
  <c r="G10"/>
  <c r="G11"/>
  <c r="G12"/>
  <c r="G13"/>
  <c r="G6" l="1"/>
  <c r="G43" l="1"/>
  <c r="G44" s="1"/>
  <c r="F4" l="1"/>
</calcChain>
</file>

<file path=xl/sharedStrings.xml><?xml version="1.0" encoding="utf-8"?>
<sst xmlns="http://schemas.openxmlformats.org/spreadsheetml/2006/main" count="67" uniqueCount="56">
  <si>
    <t>Sri S.E.Sreenivasa Goud, 
Contractor, Electrical&amp;Civil Works,
Shanthinagar vg., Waddepally M</t>
  </si>
  <si>
    <t>M/s Vijetha Electrical Constructions, 
H. No. 42-187/6, 
Vengalrao Colony, Wanaparthy</t>
  </si>
  <si>
    <t>Sri E.Nagendra, Contractor,
Electrical &amp; Civil Works,
H. No. 40-310A, Bhagyanagar, Kurnool</t>
  </si>
  <si>
    <t>Sri Raghavendra Goud, 
Civil &amp; Electrical contractor, 
H. No. 2-21, K.R Cheruvu, Maldakal</t>
  </si>
  <si>
    <t xml:space="preserve">Total: </t>
  </si>
  <si>
    <t>12.36 % Service tax:</t>
  </si>
  <si>
    <t xml:space="preserve">Sub-Total: </t>
  </si>
  <si>
    <t>Amount quoted by the Contractor</t>
  </si>
  <si>
    <t>Rates quoted by the Contractor</t>
  </si>
  <si>
    <r>
      <t xml:space="preserve">The Rates quoted by </t>
    </r>
    <r>
      <rPr>
        <b/>
        <sz val="11"/>
        <rFont val="Book Antiqua"/>
        <family val="1"/>
      </rPr>
      <t xml:space="preserve"> Mr. Praveen Kumar, Contractor, Gadwal</t>
    </r>
    <r>
      <rPr>
        <sz val="11"/>
        <rFont val="Book Antiqua"/>
        <family val="1"/>
      </rPr>
      <t xml:space="preserve"> has quoted lowest rates.  Hence accepted.</t>
    </r>
  </si>
  <si>
    <r>
      <t xml:space="preserve">The Rates quoted by </t>
    </r>
    <r>
      <rPr>
        <b/>
        <sz val="11"/>
        <rFont val="Book Antiqua"/>
        <family val="1"/>
      </rPr>
      <t xml:space="preserve"> M/s Harika Electricals, Contractor, Ieeza</t>
    </r>
    <r>
      <rPr>
        <sz val="11"/>
        <rFont val="Book Antiqua"/>
        <family val="1"/>
      </rPr>
      <t xml:space="preserve"> has quoted lowest rates.  Hence accepted.</t>
    </r>
  </si>
  <si>
    <r>
      <t xml:space="preserve">The Rates quoted by </t>
    </r>
    <r>
      <rPr>
        <b/>
        <sz val="11"/>
        <rFont val="Book Antiqua"/>
        <family val="1"/>
      </rPr>
      <t xml:space="preserve"> M/s Vijetha Electricals, Contractor, Wanaparthy</t>
    </r>
    <r>
      <rPr>
        <sz val="11"/>
        <rFont val="Book Antiqua"/>
        <family val="1"/>
      </rPr>
      <t xml:space="preserve"> has quoted lowest rates.  Hence accepted.</t>
    </r>
  </si>
  <si>
    <r>
      <t xml:space="preserve">The Rates quoted by </t>
    </r>
    <r>
      <rPr>
        <b/>
        <sz val="11"/>
        <rFont val="Book Antiqua"/>
        <family val="1"/>
      </rPr>
      <t xml:space="preserve"> Mr. E.Nagendra, Contractor, Kurnool</t>
    </r>
    <r>
      <rPr>
        <sz val="11"/>
        <rFont val="Book Antiqua"/>
        <family val="1"/>
      </rPr>
      <t xml:space="preserve"> has quoted lowest rates.  Hence accepted.</t>
    </r>
  </si>
  <si>
    <r>
      <t xml:space="preserve">The Rates quoted by </t>
    </r>
    <r>
      <rPr>
        <b/>
        <sz val="11"/>
        <rFont val="Book Antiqua"/>
        <family val="1"/>
      </rPr>
      <t xml:space="preserve"> Mr. Sreenivasa Goud, Contractor, Shanthinagar</t>
    </r>
    <r>
      <rPr>
        <sz val="11"/>
        <rFont val="Book Antiqua"/>
        <family val="1"/>
      </rPr>
      <t xml:space="preserve"> has quoted lowest rates.  Hence accepted.</t>
    </r>
  </si>
  <si>
    <r>
      <t xml:space="preserve">The Rates quoted by </t>
    </r>
    <r>
      <rPr>
        <b/>
        <sz val="11"/>
        <rFont val="Book Antiqua"/>
        <family val="1"/>
      </rPr>
      <t xml:space="preserve"> Mr. Ravendra Goud, Contractor, K.R.Cheruvu</t>
    </r>
    <r>
      <rPr>
        <sz val="11"/>
        <rFont val="Book Antiqua"/>
        <family val="1"/>
      </rPr>
      <t xml:space="preserve"> has quoted lowest rates.  Hence accepted.</t>
    </r>
  </si>
  <si>
    <t>SSR Rates per Unit</t>
  </si>
  <si>
    <t>Unit</t>
  </si>
  <si>
    <t>Qty</t>
  </si>
  <si>
    <t>Description of work</t>
  </si>
  <si>
    <t>Service Code</t>
  </si>
  <si>
    <t>Sl  No</t>
  </si>
  <si>
    <r>
      <t xml:space="preserve">The Rates quoted by </t>
    </r>
    <r>
      <rPr>
        <b/>
        <sz val="11"/>
        <rFont val="Book Antiqua"/>
        <family val="1"/>
      </rPr>
      <t>M/s Vijetha Electrical Constructions</t>
    </r>
    <r>
      <rPr>
        <sz val="11"/>
        <rFont val="Book Antiqua"/>
        <family val="1"/>
      </rPr>
      <t>, Wanaparthy Has Quoted lowest rates.  Hence accepted.</t>
    </r>
  </si>
  <si>
    <t>COMPARATIVE STATEMENT</t>
  </si>
  <si>
    <t>Operation Gadwal.</t>
  </si>
  <si>
    <t>Signature of the Contractor.</t>
  </si>
  <si>
    <t>Conditions :</t>
  </si>
  <si>
    <t>GRAND TOTAL</t>
  </si>
  <si>
    <t>EA</t>
  </si>
  <si>
    <t>Amount</t>
  </si>
  <si>
    <t>Rates per Unit</t>
  </si>
  <si>
    <t>Face Value</t>
  </si>
  <si>
    <t>SCHEDULE</t>
  </si>
  <si>
    <t>SWR23031</t>
  </si>
  <si>
    <t>VDA Charges per month</t>
  </si>
  <si>
    <t>SWR23023</t>
  </si>
  <si>
    <t>Engaging Security Guard per month</t>
  </si>
  <si>
    <t>SWR23026</t>
  </si>
  <si>
    <t>10% Administration Charges per month</t>
  </si>
  <si>
    <t>SWR22996</t>
  </si>
  <si>
    <t>EPF amount at 13%</t>
  </si>
  <si>
    <t>MON</t>
  </si>
  <si>
    <t>SWR22997</t>
  </si>
  <si>
    <t>ESI amount @ 3.25%</t>
  </si>
  <si>
    <t>SWR23027</t>
  </si>
  <si>
    <t>Reliever Charges per month</t>
  </si>
  <si>
    <t>SWR23028</t>
  </si>
  <si>
    <t>Kit Allowance per month</t>
  </si>
  <si>
    <t>SWR23029</t>
  </si>
  <si>
    <t>Special Allowance per month</t>
  </si>
  <si>
    <t>The contractor must have a current account in a bank and all contract labours should invariably have savings Alc in the same bank. Payment should be made from contractor's Current Account to Labours Saving Account only.</t>
  </si>
  <si>
    <t>All payments shall be made by the contractor to the labourer through online bank account only by 7th of every succeeding month irrespective of the bills paid by the Department or not.</t>
  </si>
  <si>
    <t xml:space="preserve">The contractor will be responsible for any accidents to any of his workers and liability that may arise for payment of compensation under provision of Acts of Govt. of workmen. under provision of Acts of Govt. of workmen.
</t>
  </si>
  <si>
    <t xml:space="preserve"> The EPF &amp; ESI to the labours should be paid by the contractor</t>
  </si>
  <si>
    <t>The Work should be done as per the instructions of AEE/Civil/Gadwal</t>
  </si>
  <si>
    <t xml:space="preserve"> Superintending Engineer </t>
  </si>
  <si>
    <t xml:space="preserve">Name of the work: Engaging of 4 Nos. Security Guards at newly formed sub store Gadwal and integrated circle office premises Gadwal from 01.10.2024 to 31.03.2025 in Gadwal circle.PM Order No. 943000005030  </t>
  </si>
</sst>
</file>

<file path=xl/styles.xml><?xml version="1.0" encoding="utf-8"?>
<styleSheet xmlns="http://schemas.openxmlformats.org/spreadsheetml/2006/main">
  <fonts count="11">
    <font>
      <sz val="10"/>
      <color rgb="FF000000"/>
      <name val="Times New Roman"/>
      <charset val="204"/>
    </font>
    <font>
      <sz val="10"/>
      <name val="Arial"/>
    </font>
    <font>
      <sz val="11"/>
      <name val="Bookman Old Style"/>
      <family val="1"/>
    </font>
    <font>
      <b/>
      <sz val="11"/>
      <name val="Bookman Old Style"/>
      <family val="1"/>
    </font>
    <font>
      <sz val="11"/>
      <name val="Book Antiqua"/>
      <family val="1"/>
    </font>
    <font>
      <b/>
      <sz val="11"/>
      <name val="Book Antiqua"/>
      <family val="1"/>
    </font>
    <font>
      <b/>
      <u/>
      <sz val="11"/>
      <name val="Bookman Old Style"/>
      <family val="1"/>
    </font>
    <font>
      <b/>
      <u/>
      <sz val="13"/>
      <name val="Times New Roman"/>
      <family val="1"/>
    </font>
    <font>
      <sz val="12"/>
      <name val="Bookman Old Style"/>
      <family val="1"/>
    </font>
    <font>
      <b/>
      <u/>
      <sz val="12"/>
      <name val="Bookman Old Style"/>
      <family val="1"/>
    </font>
    <font>
      <b/>
      <sz val="12"/>
      <name val="Bookman Old Style"/>
      <family val="1"/>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64"/>
      </top>
      <bottom/>
      <diagonal/>
    </border>
  </borders>
  <cellStyleXfs count="3">
    <xf numFmtId="0" fontId="0" fillId="0" borderId="0"/>
    <xf numFmtId="0" fontId="1" fillId="0" borderId="0"/>
    <xf numFmtId="0" fontId="2" fillId="0" borderId="0"/>
  </cellStyleXfs>
  <cellXfs count="67">
    <xf numFmtId="0" fontId="0" fillId="0" borderId="0" xfId="0" applyFill="1" applyBorder="1" applyAlignment="1">
      <alignment horizontal="left" vertical="top"/>
    </xf>
    <xf numFmtId="0" fontId="2" fillId="0" borderId="0" xfId="1" applyFont="1" applyFill="1" applyBorder="1"/>
    <xf numFmtId="0" fontId="2" fillId="0" borderId="0" xfId="1" applyFont="1" applyFill="1" applyBorder="1" applyAlignment="1">
      <alignment horizontal="center"/>
    </xf>
    <xf numFmtId="0" fontId="2" fillId="0" borderId="0" xfId="1" applyFont="1" applyFill="1" applyBorder="1" applyAlignment="1">
      <alignment horizontal="left"/>
    </xf>
    <xf numFmtId="0" fontId="2" fillId="0" borderId="0" xfId="1" applyFont="1" applyFill="1" applyAlignment="1">
      <alignment horizontal="left" vertical="top" wrapText="1"/>
    </xf>
    <xf numFmtId="2" fontId="3" fillId="0" borderId="1" xfId="1" applyNumberFormat="1" applyFont="1" applyFill="1" applyBorder="1" applyAlignment="1">
      <alignment horizontal="center" vertical="top" wrapText="1"/>
    </xf>
    <xf numFmtId="2" fontId="2" fillId="0" borderId="1" xfId="1" applyNumberFormat="1" applyFont="1" applyFill="1" applyBorder="1" applyAlignment="1">
      <alignment horizontal="center" vertical="top" wrapText="1"/>
    </xf>
    <xf numFmtId="0" fontId="3" fillId="0" borderId="5" xfId="1" applyFont="1" applyFill="1" applyBorder="1" applyAlignment="1">
      <alignment horizontal="center" vertical="center" wrapText="1"/>
    </xf>
    <xf numFmtId="0" fontId="4" fillId="0" borderId="0" xfId="1" applyFont="1" applyFill="1"/>
    <xf numFmtId="0" fontId="6" fillId="0" borderId="0" xfId="1" applyFont="1" applyFill="1" applyAlignment="1">
      <alignment horizontal="left"/>
    </xf>
    <xf numFmtId="0" fontId="6" fillId="0" borderId="0" xfId="1" applyFont="1" applyFill="1" applyAlignment="1">
      <alignment horizontal="center"/>
    </xf>
    <xf numFmtId="0" fontId="2" fillId="0" borderId="0" xfId="1" applyFont="1" applyFill="1" applyBorder="1" applyAlignment="1">
      <alignment wrapText="1"/>
    </xf>
    <xf numFmtId="0" fontId="3" fillId="0" borderId="1"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2" xfId="1" applyFont="1" applyFill="1" applyBorder="1" applyAlignment="1">
      <alignment horizontal="left" vertical="center" wrapText="1"/>
    </xf>
    <xf numFmtId="0" fontId="2" fillId="0" borderId="0" xfId="1" applyFont="1" applyFill="1" applyAlignment="1">
      <alignment horizontal="center"/>
    </xf>
    <xf numFmtId="0" fontId="2" fillId="0" borderId="0" xfId="1" applyFont="1" applyFill="1" applyAlignment="1">
      <alignment horizontal="left"/>
    </xf>
    <xf numFmtId="0" fontId="3" fillId="0" borderId="0" xfId="1" applyFont="1" applyFill="1" applyAlignment="1">
      <alignment horizontal="center"/>
    </xf>
    <xf numFmtId="0" fontId="3" fillId="0" borderId="0" xfId="1" applyFont="1" applyFill="1" applyAlignment="1">
      <alignment horizontal="left"/>
    </xf>
    <xf numFmtId="0" fontId="8" fillId="0" borderId="0" xfId="1" applyFont="1" applyFill="1" applyBorder="1"/>
    <xf numFmtId="0" fontId="8" fillId="0" borderId="0" xfId="1" applyFont="1" applyFill="1" applyBorder="1" applyAlignment="1">
      <alignment horizontal="center" vertical="center"/>
    </xf>
    <xf numFmtId="0" fontId="8" fillId="0" borderId="0" xfId="1" applyFont="1" applyFill="1" applyBorder="1" applyAlignment="1">
      <alignment horizontal="center"/>
    </xf>
    <xf numFmtId="0" fontId="9" fillId="0" borderId="0" xfId="1" applyFont="1" applyFill="1" applyAlignment="1">
      <alignment horizontal="left"/>
    </xf>
    <xf numFmtId="0" fontId="9" fillId="0" borderId="0" xfId="1" applyFont="1" applyFill="1" applyAlignment="1">
      <alignment horizontal="center" vertical="center"/>
    </xf>
    <xf numFmtId="2" fontId="2" fillId="0" borderId="0" xfId="1" applyNumberFormat="1" applyFont="1" applyFill="1" applyBorder="1"/>
    <xf numFmtId="2" fontId="3" fillId="0" borderId="0" xfId="1" applyNumberFormat="1" applyFont="1" applyFill="1" applyBorder="1" applyAlignment="1">
      <alignment horizontal="center" vertical="top" wrapText="1"/>
    </xf>
    <xf numFmtId="0" fontId="2" fillId="0" borderId="0" xfId="1" applyFont="1" applyFill="1" applyBorder="1" applyAlignment="1">
      <alignment horizontal="center" vertical="top"/>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2" fillId="0" borderId="0" xfId="1" applyFont="1" applyFill="1" applyBorder="1" applyAlignment="1">
      <alignment horizontal="center" vertical="top" wrapText="1"/>
    </xf>
    <xf numFmtId="2" fontId="10" fillId="0" borderId="1" xfId="1" applyNumberFormat="1" applyFont="1" applyFill="1" applyBorder="1" applyAlignment="1">
      <alignment horizontal="center" vertical="center" wrapText="1"/>
    </xf>
    <xf numFmtId="0" fontId="8" fillId="0" borderId="1" xfId="1" applyFont="1" applyFill="1" applyBorder="1" applyAlignment="1">
      <alignment horizontal="center" vertical="center" wrapText="1"/>
    </xf>
    <xf numFmtId="2" fontId="8" fillId="0" borderId="1" xfId="1" applyNumberFormat="1" applyFont="1" applyFill="1" applyBorder="1" applyAlignment="1">
      <alignment horizontal="center" vertical="center" wrapText="1"/>
    </xf>
    <xf numFmtId="2" fontId="8" fillId="0" borderId="1" xfId="1" applyNumberFormat="1" applyFont="1" applyBorder="1" applyAlignment="1">
      <alignment horizontal="center" vertical="center"/>
    </xf>
    <xf numFmtId="0" fontId="8" fillId="0" borderId="1" xfId="1" applyFont="1" applyBorder="1" applyAlignment="1">
      <alignment horizontal="center" vertical="center"/>
    </xf>
    <xf numFmtId="0" fontId="8" fillId="0" borderId="1" xfId="1" applyFont="1" applyBorder="1" applyAlignment="1">
      <alignment horizontal="left" vertical="center"/>
    </xf>
    <xf numFmtId="0" fontId="2" fillId="0" borderId="0" xfId="1" applyFont="1" applyFill="1" applyBorder="1" applyAlignment="1">
      <alignment horizontal="center" wrapText="1"/>
    </xf>
    <xf numFmtId="0" fontId="10" fillId="0" borderId="1" xfId="1" applyFont="1" applyFill="1" applyBorder="1" applyAlignment="1">
      <alignment horizontal="center" vertical="center" wrapText="1"/>
    </xf>
    <xf numFmtId="0" fontId="8" fillId="0" borderId="1" xfId="1" applyFont="1" applyFill="1" applyBorder="1" applyAlignment="1">
      <alignment horizontal="center"/>
    </xf>
    <xf numFmtId="2" fontId="10" fillId="0" borderId="1" xfId="1" applyNumberFormat="1" applyFont="1" applyFill="1" applyBorder="1" applyAlignment="1">
      <alignment horizontal="center" vertical="center"/>
    </xf>
    <xf numFmtId="0" fontId="8" fillId="0" borderId="1" xfId="1" applyFont="1" applyFill="1" applyBorder="1" applyAlignment="1">
      <alignment horizontal="left"/>
    </xf>
    <xf numFmtId="0" fontId="8" fillId="0" borderId="1" xfId="2" applyFont="1" applyFill="1" applyBorder="1" applyAlignment="1">
      <alignment horizontal="left" vertical="center"/>
    </xf>
    <xf numFmtId="0" fontId="10" fillId="0" borderId="1" xfId="1" applyFont="1" applyFill="1" applyBorder="1" applyAlignment="1">
      <alignment horizontal="center"/>
    </xf>
    <xf numFmtId="0" fontId="2" fillId="0" borderId="0" xfId="1" applyFont="1" applyFill="1" applyBorder="1" applyAlignment="1">
      <alignment vertical="center"/>
    </xf>
    <xf numFmtId="0" fontId="8" fillId="0" borderId="0" xfId="1" applyFont="1" applyFill="1" applyAlignment="1">
      <alignment horizontal="left" vertical="center" wrapText="1"/>
    </xf>
    <xf numFmtId="0" fontId="3" fillId="0" borderId="0" xfId="1" applyFont="1" applyFill="1" applyAlignment="1">
      <alignment horizontal="center"/>
    </xf>
    <xf numFmtId="0" fontId="10" fillId="0" borderId="7" xfId="1" applyFont="1" applyBorder="1" applyAlignment="1">
      <alignment horizontal="right" vertical="center"/>
    </xf>
    <xf numFmtId="0" fontId="10" fillId="0" borderId="6" xfId="1" applyFont="1" applyBorder="1" applyAlignment="1">
      <alignment horizontal="right" vertical="center"/>
    </xf>
    <xf numFmtId="0" fontId="10" fillId="0" borderId="3" xfId="1" applyFont="1" applyBorder="1" applyAlignment="1">
      <alignment horizontal="right" vertical="center"/>
    </xf>
    <xf numFmtId="0" fontId="9" fillId="0" borderId="1" xfId="1" applyFont="1" applyFill="1" applyBorder="1" applyAlignment="1">
      <alignment horizontal="center" vertical="center"/>
    </xf>
    <xf numFmtId="0" fontId="8" fillId="0" borderId="5" xfId="1" applyFont="1" applyFill="1" applyBorder="1" applyAlignment="1">
      <alignment horizontal="left" vertical="center" wrapText="1"/>
    </xf>
    <xf numFmtId="0" fontId="0" fillId="0" borderId="11" xfId="0" applyFill="1" applyBorder="1" applyAlignment="1">
      <alignment horizontal="left" vertical="top"/>
    </xf>
    <xf numFmtId="0" fontId="0" fillId="0" borderId="4" xfId="0" applyFill="1" applyBorder="1" applyAlignment="1">
      <alignment horizontal="left" vertical="top"/>
    </xf>
    <xf numFmtId="0" fontId="0" fillId="0" borderId="10" xfId="0" applyFill="1" applyBorder="1" applyAlignment="1">
      <alignment horizontal="left" vertical="top"/>
    </xf>
    <xf numFmtId="0" fontId="0" fillId="0" borderId="9" xfId="0" applyFill="1" applyBorder="1" applyAlignment="1">
      <alignment horizontal="left" vertical="top"/>
    </xf>
    <xf numFmtId="0" fontId="0" fillId="0" borderId="8" xfId="0" applyFill="1" applyBorder="1" applyAlignment="1">
      <alignment horizontal="left" vertical="top"/>
    </xf>
    <xf numFmtId="0" fontId="8" fillId="0" borderId="1" xfId="1" applyFont="1" applyFill="1" applyBorder="1" applyAlignment="1">
      <alignment horizontal="center" vertical="center"/>
    </xf>
    <xf numFmtId="0" fontId="7" fillId="0" borderId="0" xfId="1" applyFont="1" applyFill="1" applyBorder="1" applyAlignment="1">
      <alignment horizontal="center"/>
    </xf>
    <xf numFmtId="0" fontId="3" fillId="0" borderId="5"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2" fillId="0" borderId="0" xfId="1" applyFont="1" applyFill="1" applyAlignment="1">
      <alignment horizontal="left" vertical="top" wrapText="1"/>
    </xf>
    <xf numFmtId="0" fontId="3" fillId="0" borderId="1" xfId="1" applyFont="1" applyFill="1" applyBorder="1" applyAlignment="1">
      <alignment horizontal="right" vertical="top" wrapText="1"/>
    </xf>
    <xf numFmtId="0" fontId="2" fillId="0" borderId="1" xfId="1" applyFont="1" applyFill="1" applyBorder="1" applyAlignment="1">
      <alignment horizontal="right" vertical="top" wrapText="1"/>
    </xf>
    <xf numFmtId="0" fontId="8" fillId="0" borderId="0" xfId="1" applyFont="1" applyFill="1" applyBorder="1" applyAlignment="1">
      <alignment horizontal="left" vertical="center" wrapText="1"/>
    </xf>
    <xf numFmtId="0" fontId="8" fillId="0" borderId="0" xfId="1" applyFont="1" applyFill="1" applyBorder="1" applyAlignment="1">
      <alignment vertical="center"/>
    </xf>
    <xf numFmtId="0" fontId="8" fillId="0" borderId="0" xfId="1" applyFont="1" applyFill="1" applyAlignment="1">
      <alignment horizontal="left" vertical="center" wrapText="1"/>
    </xf>
  </cellXfs>
  <cellStyles count="3">
    <cellStyle name="Normal" xfId="0" builtinId="0"/>
    <cellStyle name="Normal 2" xfId="1"/>
    <cellStyle name="Normal_11 KV&amp;LT schedule 19.11.09" xfId="2"/>
  </cellStyles>
  <dxfs count="10">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H64"/>
  <sheetViews>
    <sheetView tabSelected="1" showWhiteSpace="0" view="pageBreakPreview" zoomScale="115" zoomScaleSheetLayoutView="115" workbookViewId="0">
      <selection activeCell="G15" sqref="G15"/>
    </sheetView>
  </sheetViews>
  <sheetFormatPr defaultRowHeight="15"/>
  <cols>
    <col min="1" max="1" width="9.6640625" style="2" customWidth="1"/>
    <col min="2" max="2" width="19.6640625" style="2" customWidth="1"/>
    <col min="3" max="3" width="67.5" style="3" customWidth="1"/>
    <col min="4" max="4" width="14" style="2" customWidth="1"/>
    <col min="5" max="5" width="9.1640625" style="2" customWidth="1"/>
    <col min="6" max="6" width="18.83203125" style="2" customWidth="1"/>
    <col min="7" max="7" width="25.83203125" style="2" customWidth="1"/>
    <col min="8" max="8" width="16" style="1" bestFit="1" customWidth="1"/>
    <col min="9" max="9" width="13.1640625" style="1" bestFit="1" customWidth="1"/>
    <col min="10" max="10" width="9.33203125" style="1"/>
    <col min="11" max="11" width="14.33203125" style="1" customWidth="1"/>
    <col min="12" max="12" width="12.83203125" style="1" bestFit="1" customWidth="1"/>
    <col min="13" max="16384" width="9.33203125" style="1"/>
  </cols>
  <sheetData>
    <row r="1" spans="1:8" s="44" customFormat="1" ht="21.75" customHeight="1">
      <c r="A1" s="50" t="s">
        <v>31</v>
      </c>
      <c r="B1" s="50"/>
      <c r="C1" s="50"/>
      <c r="D1" s="50"/>
      <c r="E1" s="50"/>
      <c r="F1" s="50"/>
      <c r="G1" s="50"/>
    </row>
    <row r="2" spans="1:8" ht="15" customHeight="1">
      <c r="A2" s="51" t="s">
        <v>55</v>
      </c>
      <c r="B2" s="52"/>
      <c r="C2" s="52"/>
      <c r="D2" s="52"/>
      <c r="E2" s="52"/>
      <c r="F2" s="52"/>
      <c r="G2" s="53"/>
    </row>
    <row r="3" spans="1:8" ht="33.75" customHeight="1">
      <c r="A3" s="54"/>
      <c r="B3" s="55"/>
      <c r="C3" s="55"/>
      <c r="D3" s="55"/>
      <c r="E3" s="55"/>
      <c r="F3" s="55"/>
      <c r="G3" s="56"/>
    </row>
    <row r="4" spans="1:8" ht="23.25" customHeight="1">
      <c r="A4" s="43"/>
      <c r="B4" s="42"/>
      <c r="C4" s="41"/>
      <c r="D4" s="57" t="s">
        <v>30</v>
      </c>
      <c r="E4" s="57"/>
      <c r="F4" s="40">
        <f>ROUNDUP(G14,0)</f>
        <v>404904</v>
      </c>
      <c r="G4" s="39"/>
    </row>
    <row r="5" spans="1:8" s="37" customFormat="1" ht="45.75" customHeight="1">
      <c r="A5" s="38" t="s">
        <v>20</v>
      </c>
      <c r="B5" s="38" t="s">
        <v>19</v>
      </c>
      <c r="C5" s="38" t="s">
        <v>18</v>
      </c>
      <c r="D5" s="38" t="s">
        <v>17</v>
      </c>
      <c r="E5" s="38" t="s">
        <v>16</v>
      </c>
      <c r="F5" s="38" t="s">
        <v>29</v>
      </c>
      <c r="G5" s="38" t="s">
        <v>28</v>
      </c>
    </row>
    <row r="6" spans="1:8" s="11" customFormat="1" ht="27" customHeight="1">
      <c r="A6" s="32">
        <v>1</v>
      </c>
      <c r="B6" s="35" t="s">
        <v>32</v>
      </c>
      <c r="C6" s="36" t="s">
        <v>33</v>
      </c>
      <c r="D6" s="35">
        <v>24</v>
      </c>
      <c r="E6" s="35" t="s">
        <v>27</v>
      </c>
      <c r="F6" s="34">
        <v>6819</v>
      </c>
      <c r="G6" s="33">
        <f>F6*D6</f>
        <v>163656</v>
      </c>
    </row>
    <row r="7" spans="1:8" s="11" customFormat="1" ht="27" customHeight="1">
      <c r="A7" s="32">
        <v>2</v>
      </c>
      <c r="B7" s="35" t="s">
        <v>34</v>
      </c>
      <c r="C7" s="36" t="s">
        <v>35</v>
      </c>
      <c r="D7" s="35">
        <v>24</v>
      </c>
      <c r="E7" s="35" t="s">
        <v>27</v>
      </c>
      <c r="F7" s="34">
        <v>5579</v>
      </c>
      <c r="G7" s="33">
        <f t="shared" ref="G7:G13" si="0">F7*D7</f>
        <v>133896</v>
      </c>
    </row>
    <row r="8" spans="1:8" s="11" customFormat="1" ht="27" customHeight="1">
      <c r="A8" s="32">
        <v>3</v>
      </c>
      <c r="B8" s="35" t="s">
        <v>36</v>
      </c>
      <c r="C8" s="36" t="s">
        <v>37</v>
      </c>
      <c r="D8" s="35">
        <v>24</v>
      </c>
      <c r="E8" s="35" t="s">
        <v>27</v>
      </c>
      <c r="F8" s="34">
        <v>300</v>
      </c>
      <c r="G8" s="33">
        <f t="shared" si="0"/>
        <v>7200</v>
      </c>
    </row>
    <row r="9" spans="1:8" s="11" customFormat="1" ht="27" customHeight="1">
      <c r="A9" s="32">
        <v>4</v>
      </c>
      <c r="B9" s="35" t="s">
        <v>38</v>
      </c>
      <c r="C9" s="36" t="s">
        <v>39</v>
      </c>
      <c r="D9" s="35">
        <v>24</v>
      </c>
      <c r="E9" s="35" t="s">
        <v>40</v>
      </c>
      <c r="F9" s="34">
        <v>1612</v>
      </c>
      <c r="G9" s="33">
        <f t="shared" si="0"/>
        <v>38688</v>
      </c>
    </row>
    <row r="10" spans="1:8" s="11" customFormat="1" ht="27" customHeight="1">
      <c r="A10" s="32">
        <v>5</v>
      </c>
      <c r="B10" s="35" t="s">
        <v>41</v>
      </c>
      <c r="C10" s="36" t="s">
        <v>42</v>
      </c>
      <c r="D10" s="35">
        <v>24</v>
      </c>
      <c r="E10" s="35" t="s">
        <v>40</v>
      </c>
      <c r="F10" s="34">
        <v>403</v>
      </c>
      <c r="G10" s="33">
        <f t="shared" si="0"/>
        <v>9672</v>
      </c>
    </row>
    <row r="11" spans="1:8" s="11" customFormat="1" ht="27" customHeight="1">
      <c r="A11" s="32">
        <v>6</v>
      </c>
      <c r="B11" s="35" t="s">
        <v>43</v>
      </c>
      <c r="C11" s="36" t="s">
        <v>44</v>
      </c>
      <c r="D11" s="35">
        <v>24</v>
      </c>
      <c r="E11" s="35" t="s">
        <v>27</v>
      </c>
      <c r="F11" s="34">
        <v>930</v>
      </c>
      <c r="G11" s="33">
        <f t="shared" si="0"/>
        <v>22320</v>
      </c>
    </row>
    <row r="12" spans="1:8" s="11" customFormat="1" ht="27" customHeight="1">
      <c r="A12" s="32">
        <v>7</v>
      </c>
      <c r="B12" s="35" t="s">
        <v>45</v>
      </c>
      <c r="C12" s="36" t="s">
        <v>46</v>
      </c>
      <c r="D12" s="35">
        <v>24</v>
      </c>
      <c r="E12" s="35" t="s">
        <v>27</v>
      </c>
      <c r="F12" s="34">
        <v>558</v>
      </c>
      <c r="G12" s="33">
        <f t="shared" si="0"/>
        <v>13392</v>
      </c>
    </row>
    <row r="13" spans="1:8" ht="27" customHeight="1">
      <c r="A13" s="32">
        <v>8</v>
      </c>
      <c r="B13" s="35" t="s">
        <v>47</v>
      </c>
      <c r="C13" s="36" t="s">
        <v>48</v>
      </c>
      <c r="D13" s="35">
        <v>24</v>
      </c>
      <c r="E13" s="35" t="s">
        <v>27</v>
      </c>
      <c r="F13" s="34">
        <v>670</v>
      </c>
      <c r="G13" s="33">
        <f t="shared" si="0"/>
        <v>16080</v>
      </c>
      <c r="H13" s="25"/>
    </row>
    <row r="14" spans="1:8" ht="27" customHeight="1">
      <c r="A14" s="47" t="s">
        <v>26</v>
      </c>
      <c r="B14" s="48"/>
      <c r="C14" s="48"/>
      <c r="D14" s="48"/>
      <c r="E14" s="48"/>
      <c r="F14" s="49"/>
      <c r="G14" s="31">
        <f>SUM(G6:G13)</f>
        <v>404904</v>
      </c>
      <c r="H14" s="25"/>
    </row>
    <row r="15" spans="1:8" ht="21" customHeight="1">
      <c r="A15" s="30"/>
      <c r="B15" s="30"/>
      <c r="C15" s="29"/>
      <c r="D15" s="28"/>
      <c r="E15" s="28"/>
      <c r="F15" s="27"/>
      <c r="G15" s="26"/>
      <c r="H15" s="25"/>
    </row>
    <row r="16" spans="1:8" ht="23.25" customHeight="1">
      <c r="A16" s="22"/>
      <c r="B16" s="24" t="s">
        <v>25</v>
      </c>
      <c r="C16" s="23"/>
      <c r="D16" s="22"/>
      <c r="E16" s="22"/>
      <c r="F16" s="22"/>
      <c r="G16" s="22"/>
    </row>
    <row r="17" spans="1:7" s="65" customFormat="1" ht="48.75" customHeight="1">
      <c r="A17" s="21">
        <v>1</v>
      </c>
      <c r="B17" s="64" t="s">
        <v>49</v>
      </c>
      <c r="C17" s="64"/>
      <c r="D17" s="64"/>
      <c r="E17" s="64"/>
      <c r="F17" s="64"/>
      <c r="G17" s="64"/>
    </row>
    <row r="18" spans="1:7" s="65" customFormat="1" ht="48.75" customHeight="1">
      <c r="A18" s="21">
        <v>2</v>
      </c>
      <c r="B18" s="66" t="s">
        <v>50</v>
      </c>
      <c r="C18" s="66"/>
      <c r="D18" s="66"/>
      <c r="E18" s="66"/>
      <c r="F18" s="66"/>
      <c r="G18" s="66"/>
    </row>
    <row r="19" spans="1:7" s="65" customFormat="1" ht="48.75" customHeight="1">
      <c r="A19" s="21">
        <v>3</v>
      </c>
      <c r="B19" s="66" t="s">
        <v>51</v>
      </c>
      <c r="C19" s="66"/>
      <c r="D19" s="66"/>
      <c r="E19" s="66"/>
      <c r="F19" s="66"/>
      <c r="G19" s="66"/>
    </row>
    <row r="20" spans="1:7" s="65" customFormat="1" ht="38.25" customHeight="1">
      <c r="A20" s="21">
        <v>4</v>
      </c>
      <c r="B20" s="66" t="s">
        <v>52</v>
      </c>
      <c r="C20" s="66"/>
      <c r="D20" s="66"/>
      <c r="E20" s="66"/>
      <c r="F20" s="66"/>
      <c r="G20" s="66"/>
    </row>
    <row r="21" spans="1:7" s="65" customFormat="1" ht="38.25" customHeight="1">
      <c r="A21" s="21">
        <v>5</v>
      </c>
      <c r="B21" s="66" t="s">
        <v>53</v>
      </c>
      <c r="C21" s="66"/>
      <c r="D21" s="66"/>
      <c r="E21" s="66"/>
      <c r="F21" s="66"/>
      <c r="G21" s="66"/>
    </row>
    <row r="22" spans="1:7" s="20" customFormat="1" ht="25.5" customHeight="1">
      <c r="A22" s="21"/>
      <c r="B22" s="45"/>
      <c r="C22" s="45"/>
      <c r="D22" s="45"/>
      <c r="E22" s="45"/>
      <c r="F22" s="45"/>
      <c r="G22" s="45"/>
    </row>
    <row r="23" spans="1:7" ht="24.75" customHeight="1">
      <c r="A23" s="19" t="s">
        <v>24</v>
      </c>
      <c r="E23" s="46" t="s">
        <v>54</v>
      </c>
      <c r="F23" s="46"/>
      <c r="G23" s="46"/>
    </row>
    <row r="24" spans="1:7">
      <c r="B24" s="18"/>
      <c r="E24" s="46" t="s">
        <v>23</v>
      </c>
      <c r="F24" s="46"/>
      <c r="G24" s="46"/>
    </row>
    <row r="25" spans="1:7">
      <c r="C25" s="17"/>
      <c r="D25" s="16"/>
      <c r="E25" s="16"/>
      <c r="F25" s="16"/>
      <c r="G25" s="16"/>
    </row>
    <row r="26" spans="1:7" ht="16.5">
      <c r="A26" s="58" t="s">
        <v>22</v>
      </c>
      <c r="B26" s="58"/>
      <c r="C26" s="58"/>
      <c r="D26" s="58"/>
      <c r="E26" s="58"/>
      <c r="F26" s="58"/>
      <c r="G26" s="58"/>
    </row>
    <row r="27" spans="1:7" ht="16.5">
      <c r="A27" s="8" t="s">
        <v>21</v>
      </c>
    </row>
    <row r="29" spans="1:7" ht="30">
      <c r="A29" s="14" t="s">
        <v>20</v>
      </c>
      <c r="B29" s="14" t="s">
        <v>19</v>
      </c>
      <c r="C29" s="15" t="s">
        <v>18</v>
      </c>
      <c r="D29" s="14" t="s">
        <v>17</v>
      </c>
      <c r="E29" s="14" t="s">
        <v>16</v>
      </c>
      <c r="F29" s="7" t="s">
        <v>15</v>
      </c>
      <c r="G29" s="13"/>
    </row>
    <row r="30" spans="1:7">
      <c r="G30" s="12"/>
    </row>
    <row r="31" spans="1:7" s="11" customFormat="1" ht="60.75" customHeight="1">
      <c r="A31" s="8" t="s">
        <v>14</v>
      </c>
      <c r="B31" s="10"/>
      <c r="C31" s="9"/>
      <c r="D31" s="2"/>
      <c r="E31" s="2"/>
      <c r="F31" s="2"/>
      <c r="G31" s="2"/>
    </row>
    <row r="32" spans="1:7" ht="59.25" customHeight="1">
      <c r="A32" s="8" t="s">
        <v>13</v>
      </c>
      <c r="B32" s="10"/>
      <c r="C32" s="9"/>
    </row>
    <row r="33" spans="1:7" ht="16.5">
      <c r="A33" s="8" t="s">
        <v>12</v>
      </c>
      <c r="B33" s="10"/>
      <c r="C33" s="9"/>
    </row>
    <row r="34" spans="1:7" ht="16.5">
      <c r="A34" s="8" t="s">
        <v>11</v>
      </c>
      <c r="B34" s="10"/>
      <c r="C34" s="9"/>
    </row>
    <row r="35" spans="1:7" ht="16.5">
      <c r="A35" s="8" t="s">
        <v>10</v>
      </c>
    </row>
    <row r="36" spans="1:7" ht="16.5">
      <c r="A36" s="8" t="s">
        <v>9</v>
      </c>
    </row>
    <row r="39" spans="1:7" ht="45">
      <c r="B39" s="7" t="s">
        <v>8</v>
      </c>
      <c r="C39" s="59" t="s">
        <v>7</v>
      </c>
      <c r="D39" s="60"/>
    </row>
    <row r="42" spans="1:7">
      <c r="A42" s="62" t="s">
        <v>6</v>
      </c>
      <c r="B42" s="62"/>
      <c r="C42" s="62"/>
      <c r="D42" s="62"/>
      <c r="E42" s="62"/>
      <c r="F42" s="62"/>
      <c r="G42" s="5"/>
    </row>
    <row r="43" spans="1:7">
      <c r="A43" s="63" t="s">
        <v>5</v>
      </c>
      <c r="B43" s="63"/>
      <c r="C43" s="63"/>
      <c r="D43" s="63"/>
      <c r="E43" s="63"/>
      <c r="F43" s="63"/>
      <c r="G43" s="6">
        <f>G42*0.1236</f>
        <v>0</v>
      </c>
    </row>
    <row r="44" spans="1:7" ht="29.25" customHeight="1">
      <c r="A44" s="62" t="s">
        <v>4</v>
      </c>
      <c r="B44" s="62"/>
      <c r="C44" s="62"/>
      <c r="D44" s="62"/>
      <c r="E44" s="62"/>
      <c r="F44" s="62"/>
      <c r="G44" s="5">
        <f>SUM(G42:G43)</f>
        <v>0</v>
      </c>
    </row>
    <row r="46" spans="1:7">
      <c r="B46" s="61" t="s">
        <v>3</v>
      </c>
      <c r="C46" s="61"/>
      <c r="D46" s="61"/>
      <c r="E46" s="61"/>
      <c r="F46" s="61"/>
      <c r="G46" s="61"/>
    </row>
    <row r="47" spans="1:7">
      <c r="B47" s="61"/>
      <c r="C47" s="61"/>
      <c r="D47" s="61"/>
      <c r="E47" s="61"/>
      <c r="F47" s="61"/>
      <c r="G47" s="61"/>
    </row>
    <row r="48" spans="1:7">
      <c r="B48" s="61"/>
      <c r="C48" s="61"/>
      <c r="D48" s="61"/>
      <c r="E48" s="61"/>
      <c r="F48" s="61"/>
      <c r="G48" s="61"/>
    </row>
    <row r="49" spans="1:7">
      <c r="B49" s="61"/>
      <c r="C49" s="61"/>
      <c r="D49" s="61"/>
      <c r="E49" s="61"/>
      <c r="F49" s="61"/>
      <c r="G49" s="61"/>
    </row>
    <row r="50" spans="1:7">
      <c r="B50" s="4"/>
      <c r="C50" s="4"/>
      <c r="D50" s="4"/>
      <c r="E50" s="4"/>
      <c r="F50" s="4"/>
      <c r="G50" s="4"/>
    </row>
    <row r="51" spans="1:7">
      <c r="B51" s="61" t="s">
        <v>2</v>
      </c>
      <c r="C51" s="61"/>
      <c r="D51" s="61"/>
      <c r="E51" s="61"/>
      <c r="F51" s="61"/>
      <c r="G51" s="61"/>
    </row>
    <row r="52" spans="1:7">
      <c r="B52" s="61"/>
      <c r="C52" s="61"/>
      <c r="D52" s="61"/>
      <c r="E52" s="61"/>
      <c r="F52" s="61"/>
      <c r="G52" s="61"/>
    </row>
    <row r="53" spans="1:7">
      <c r="B53" s="61"/>
      <c r="C53" s="61"/>
      <c r="D53" s="61"/>
      <c r="E53" s="61"/>
      <c r="F53" s="61"/>
      <c r="G53" s="61"/>
    </row>
    <row r="54" spans="1:7">
      <c r="B54" s="61"/>
      <c r="C54" s="61"/>
      <c r="D54" s="61"/>
      <c r="E54" s="61"/>
      <c r="F54" s="61"/>
      <c r="G54" s="61"/>
    </row>
    <row r="56" spans="1:7">
      <c r="B56" s="61" t="s">
        <v>1</v>
      </c>
      <c r="C56" s="61"/>
      <c r="D56" s="61"/>
      <c r="E56" s="61"/>
      <c r="F56" s="61"/>
      <c r="G56" s="61"/>
    </row>
    <row r="57" spans="1:7">
      <c r="B57" s="61"/>
      <c r="C57" s="61"/>
      <c r="D57" s="61"/>
      <c r="E57" s="61"/>
      <c r="F57" s="61"/>
      <c r="G57" s="61"/>
    </row>
    <row r="58" spans="1:7">
      <c r="B58" s="61"/>
      <c r="C58" s="61"/>
      <c r="D58" s="61"/>
      <c r="E58" s="61"/>
      <c r="F58" s="61"/>
      <c r="G58" s="61"/>
    </row>
    <row r="59" spans="1:7">
      <c r="B59" s="61"/>
      <c r="C59" s="61"/>
      <c r="D59" s="61"/>
      <c r="E59" s="61"/>
      <c r="F59" s="61"/>
      <c r="G59" s="61"/>
    </row>
    <row r="61" spans="1:7">
      <c r="A61" s="1"/>
      <c r="B61" s="61" t="s">
        <v>0</v>
      </c>
      <c r="C61" s="61"/>
      <c r="D61" s="61"/>
      <c r="E61" s="61"/>
      <c r="F61" s="61"/>
      <c r="G61" s="61"/>
    </row>
    <row r="62" spans="1:7">
      <c r="A62" s="1"/>
      <c r="B62" s="61"/>
      <c r="C62" s="61"/>
      <c r="D62" s="61"/>
      <c r="E62" s="61"/>
      <c r="F62" s="61"/>
      <c r="G62" s="61"/>
    </row>
    <row r="63" spans="1:7">
      <c r="A63" s="1"/>
      <c r="B63" s="61"/>
      <c r="C63" s="61"/>
      <c r="D63" s="61"/>
      <c r="E63" s="61"/>
      <c r="F63" s="61"/>
      <c r="G63" s="61"/>
    </row>
    <row r="64" spans="1:7">
      <c r="A64" s="1"/>
      <c r="B64" s="61"/>
      <c r="C64" s="61"/>
      <c r="D64" s="61"/>
      <c r="E64" s="61"/>
      <c r="F64" s="61"/>
      <c r="G64" s="61"/>
    </row>
  </sheetData>
  <mergeCells count="20">
    <mergeCell ref="A26:G26"/>
    <mergeCell ref="C39:D39"/>
    <mergeCell ref="B61:G64"/>
    <mergeCell ref="A42:F42"/>
    <mergeCell ref="A43:F43"/>
    <mergeCell ref="A44:F44"/>
    <mergeCell ref="B46:G49"/>
    <mergeCell ref="B51:G54"/>
    <mergeCell ref="B56:G59"/>
    <mergeCell ref="E23:G23"/>
    <mergeCell ref="E24:G24"/>
    <mergeCell ref="A14:F14"/>
    <mergeCell ref="A1:G1"/>
    <mergeCell ref="A2:G3"/>
    <mergeCell ref="D4:E4"/>
    <mergeCell ref="B17:G17"/>
    <mergeCell ref="B18:G18"/>
    <mergeCell ref="B19:G19"/>
    <mergeCell ref="B20:G20"/>
    <mergeCell ref="B21:G21"/>
  </mergeCells>
  <conditionalFormatting sqref="B8">
    <cfRule type="duplicateValues" dxfId="9" priority="14"/>
  </conditionalFormatting>
  <conditionalFormatting sqref="B6:B7">
    <cfRule type="duplicateValues" dxfId="8" priority="13" stopIfTrue="1"/>
  </conditionalFormatting>
  <conditionalFormatting sqref="B6:B7">
    <cfRule type="duplicateValues" dxfId="7" priority="11"/>
    <cfRule type="duplicateValues" dxfId="6" priority="12"/>
  </conditionalFormatting>
  <conditionalFormatting sqref="B13">
    <cfRule type="duplicateValues" dxfId="5" priority="156"/>
  </conditionalFormatting>
  <conditionalFormatting sqref="C13">
    <cfRule type="duplicateValues" dxfId="4" priority="157" stopIfTrue="1"/>
  </conditionalFormatting>
  <conditionalFormatting sqref="B6:B13">
    <cfRule type="duplicateValues" dxfId="3" priority="158"/>
    <cfRule type="duplicateValues" dxfId="2" priority="159" stopIfTrue="1"/>
  </conditionalFormatting>
  <conditionalFormatting sqref="B6:C13">
    <cfRule type="duplicateValues" dxfId="1" priority="160"/>
  </conditionalFormatting>
  <conditionalFormatting sqref="B6:B13">
    <cfRule type="duplicateValues" dxfId="0" priority="161"/>
  </conditionalFormatting>
  <printOptions horizontalCentered="1"/>
  <pageMargins left="0.39370078740157499" right="0.196850393700787" top="0.31" bottom="0.196850393700787" header="0.196850393700787" footer="0.196850393700787"/>
  <pageSetup paperSize="9" scale="66"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949000005030</vt:lpstr>
      <vt:lpstr>'949000005030'!Print_Area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services cost.xlsx</dc:title>
  <dc:creator>Rajitha</dc:creator>
  <cp:lastModifiedBy>Vamshi</cp:lastModifiedBy>
  <cp:lastPrinted>2024-12-23T06:07:19Z</cp:lastPrinted>
  <dcterms:created xsi:type="dcterms:W3CDTF">2022-09-01T11:38:40Z</dcterms:created>
  <dcterms:modified xsi:type="dcterms:W3CDTF">2025-03-13T03:00:41Z</dcterms:modified>
</cp:coreProperties>
</file>